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7" i="1"/>
  <c r="F59" i="1"/>
  <c r="H5" i="1"/>
  <c r="H59" i="1"/>
</calcChain>
</file>

<file path=xl/sharedStrings.xml><?xml version="1.0" encoding="utf-8"?>
<sst xmlns="http://schemas.openxmlformats.org/spreadsheetml/2006/main" count="48" uniqueCount="43">
  <si>
    <t xml:space="preserve">BIRKENSTOCK  WARE </t>
  </si>
  <si>
    <t>MODEL</t>
  </si>
  <si>
    <t xml:space="preserve">MODEL NR </t>
  </si>
  <si>
    <t xml:space="preserve">GRÖßE </t>
  </si>
  <si>
    <t>MENGE</t>
  </si>
  <si>
    <t>PS</t>
  </si>
  <si>
    <t xml:space="preserve">Arizona BS  Cognac </t>
  </si>
  <si>
    <t xml:space="preserve">Arizona BS  Tabacco Brown </t>
  </si>
  <si>
    <t xml:space="preserve">Arizona Rivet Border Dark Rust </t>
  </si>
  <si>
    <t xml:space="preserve">Gizeh BS Blue </t>
  </si>
  <si>
    <t xml:space="preserve">Ramses BS Stone </t>
  </si>
  <si>
    <t>Boston Brg Buchle Sandcastle</t>
  </si>
  <si>
    <t>Boston BS Black</t>
  </si>
  <si>
    <t xml:space="preserve">Boston BS Taupe </t>
  </si>
  <si>
    <t xml:space="preserve">Mayari Graceful Pearl White </t>
  </si>
  <si>
    <t xml:space="preserve">Mayari Mocca </t>
  </si>
  <si>
    <t>/0071063</t>
  </si>
  <si>
    <t xml:space="preserve">Arizona BS  Mocca </t>
  </si>
  <si>
    <t>/0951311</t>
  </si>
  <si>
    <t>Mayori Sandcastle</t>
  </si>
  <si>
    <t xml:space="preserve">Gizeh Eva Black </t>
  </si>
  <si>
    <t>/0128201</t>
  </si>
  <si>
    <t xml:space="preserve">Catalina BS Black </t>
  </si>
  <si>
    <t xml:space="preserve">Arizona BIG Buckle Eva </t>
  </si>
  <si>
    <t xml:space="preserve">Arizona BS Cognac </t>
  </si>
  <si>
    <t>/0034791</t>
  </si>
  <si>
    <t>Milano BS X</t>
  </si>
  <si>
    <t>Arizona EVA Eggshell</t>
  </si>
  <si>
    <t xml:space="preserve">Arizona BS  Matall  Cooper </t>
  </si>
  <si>
    <t>/0952093</t>
  </si>
  <si>
    <t xml:space="preserve">Madrid Big Buckle EVA Black </t>
  </si>
  <si>
    <t xml:space="preserve">Arizona Prof Black </t>
  </si>
  <si>
    <t xml:space="preserve">Profi Birki 2.0 Black </t>
  </si>
  <si>
    <t>Florida BS Sandcastle</t>
  </si>
  <si>
    <t>/0071661</t>
  </si>
  <si>
    <t>/0060463</t>
  </si>
  <si>
    <t>UVP</t>
  </si>
  <si>
    <t>TOTAL</t>
  </si>
  <si>
    <t>Arizona Pap Flex Platform</t>
  </si>
  <si>
    <t xml:space="preserve">Arizona BS Trippel Black </t>
  </si>
  <si>
    <t xml:space="preserve">Arizona Birko Flor Black </t>
  </si>
  <si>
    <t>Durschnitt</t>
  </si>
  <si>
    <t xml:space="preserve">Preis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</si>
</sst>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610019</xdr:colOff>
      <xdr:row>4</xdr:row>
      <xdr:rowOff>60119</xdr:rowOff>
    </xdr:from>
    <xdr:to>
      <xdr:col>1</xdr:col>
      <xdr:colOff>2332214</xdr:colOff>
      <xdr:row>4</xdr:row>
      <xdr:rowOff>1776347</xdr:rowOff>
    </xdr:to>
    <xdr:pic>
      <xdr:nvPicPr>
        <xdr:cNvPr id="2" name="Grafik 1" descr="Arizona Natural Leather Oiled">
          <a:extLst>
            <a:ext uri="{FF2B5EF4-FFF2-40B4-BE49-F238E27FC236}">
              <a16:creationId xmlns:a16="http://schemas.microsoft.com/office/drawing/2014/main" xmlns="" id="{0C950345-FDAA-B34F-BC1A-4CFEA25C0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670" y="931835"/>
          <a:ext cx="1722195" cy="1716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450888</xdr:colOff>
      <xdr:row>8</xdr:row>
      <xdr:rowOff>15164</xdr:rowOff>
    </xdr:from>
    <xdr:to>
      <xdr:col>1</xdr:col>
      <xdr:colOff>2434793</xdr:colOff>
      <xdr:row>8</xdr:row>
      <xdr:rowOff>1991421</xdr:rowOff>
    </xdr:to>
    <xdr:pic>
      <xdr:nvPicPr>
        <xdr:cNvPr id="3" name="Grafik 2" descr="Arizona Rivet Suede Leather">
          <a:extLst>
            <a:ext uri="{FF2B5EF4-FFF2-40B4-BE49-F238E27FC236}">
              <a16:creationId xmlns:a16="http://schemas.microsoft.com/office/drawing/2014/main" xmlns="" id="{BEEFFB00-30DB-3B4E-99BB-AE13288F6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539" y="3426880"/>
          <a:ext cx="1983905" cy="1976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647678</xdr:colOff>
      <xdr:row>14</xdr:row>
      <xdr:rowOff>89850</xdr:rowOff>
    </xdr:from>
    <xdr:to>
      <xdr:col>1</xdr:col>
      <xdr:colOff>2475072</xdr:colOff>
      <xdr:row>14</xdr:row>
      <xdr:rowOff>1910862</xdr:rowOff>
    </xdr:to>
    <xdr:pic>
      <xdr:nvPicPr>
        <xdr:cNvPr id="4" name="Grafik 3" descr="Boston Big Buckle Nubuk Leather">
          <a:extLst>
            <a:ext uri="{FF2B5EF4-FFF2-40B4-BE49-F238E27FC236}">
              <a16:creationId xmlns:a16="http://schemas.microsoft.com/office/drawing/2014/main" xmlns="" id="{24C63731-9FBF-7D46-BE4A-0E85A5833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878" y="11773850"/>
          <a:ext cx="1827394" cy="1821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308107</xdr:colOff>
      <xdr:row>20</xdr:row>
      <xdr:rowOff>67633</xdr:rowOff>
    </xdr:from>
    <xdr:to>
      <xdr:col>1</xdr:col>
      <xdr:colOff>2141717</xdr:colOff>
      <xdr:row>20</xdr:row>
      <xdr:rowOff>1893255</xdr:rowOff>
    </xdr:to>
    <xdr:pic>
      <xdr:nvPicPr>
        <xdr:cNvPr id="5" name="Grafik 4" descr="Mayari Birko-Flor">
          <a:extLst>
            <a:ext uri="{FF2B5EF4-FFF2-40B4-BE49-F238E27FC236}">
              <a16:creationId xmlns:a16="http://schemas.microsoft.com/office/drawing/2014/main" xmlns="" id="{91C63B6E-EF53-734F-B2FA-6DB4A9769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758" y="9859408"/>
          <a:ext cx="1833610" cy="182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279660</xdr:colOff>
      <xdr:row>22</xdr:row>
      <xdr:rowOff>67633</xdr:rowOff>
    </xdr:from>
    <xdr:to>
      <xdr:col>1</xdr:col>
      <xdr:colOff>2288480</xdr:colOff>
      <xdr:row>22</xdr:row>
      <xdr:rowOff>2069199</xdr:rowOff>
    </xdr:to>
    <xdr:pic>
      <xdr:nvPicPr>
        <xdr:cNvPr id="6" name="Grafik 5" descr="Arizona PAP Flex Platform Birko-Flor">
          <a:extLst>
            <a:ext uri="{FF2B5EF4-FFF2-40B4-BE49-F238E27FC236}">
              <a16:creationId xmlns:a16="http://schemas.microsoft.com/office/drawing/2014/main" xmlns="" id="{04914908-8183-6049-9F76-408018147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11" y="12031183"/>
          <a:ext cx="2008820" cy="2001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462013</xdr:colOff>
      <xdr:row>24</xdr:row>
      <xdr:rowOff>92834</xdr:rowOff>
    </xdr:from>
    <xdr:to>
      <xdr:col>1</xdr:col>
      <xdr:colOff>2231895</xdr:colOff>
      <xdr:row>24</xdr:row>
      <xdr:rowOff>1856153</xdr:rowOff>
    </xdr:to>
    <xdr:pic>
      <xdr:nvPicPr>
        <xdr:cNvPr id="7" name="Grafik 6" descr="Mayari Birko-Flor Birkibuc">
          <a:extLst>
            <a:ext uri="{FF2B5EF4-FFF2-40B4-BE49-F238E27FC236}">
              <a16:creationId xmlns:a16="http://schemas.microsoft.com/office/drawing/2014/main" xmlns="" id="{FD5DDB01-5E07-3841-A3B1-817F99CC1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64" y="14431059"/>
          <a:ext cx="1769882" cy="176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586154</xdr:colOff>
      <xdr:row>25</xdr:row>
      <xdr:rowOff>142782</xdr:rowOff>
    </xdr:from>
    <xdr:to>
      <xdr:col>1</xdr:col>
      <xdr:colOff>2356036</xdr:colOff>
      <xdr:row>25</xdr:row>
      <xdr:rowOff>1906101</xdr:rowOff>
    </xdr:to>
    <xdr:pic>
      <xdr:nvPicPr>
        <xdr:cNvPr id="8" name="Grafik 7" descr="Mayari Birko-Flor Birkibuc">
          <a:extLst>
            <a:ext uri="{FF2B5EF4-FFF2-40B4-BE49-F238E27FC236}">
              <a16:creationId xmlns:a16="http://schemas.microsoft.com/office/drawing/2014/main" xmlns="" id="{AF3C4217-4F85-7B49-9BD8-DED734A7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805" y="16359705"/>
          <a:ext cx="1769882" cy="176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443373</xdr:colOff>
      <xdr:row>27</xdr:row>
      <xdr:rowOff>52182</xdr:rowOff>
    </xdr:from>
    <xdr:to>
      <xdr:col>1</xdr:col>
      <xdr:colOff>2261953</xdr:colOff>
      <xdr:row>27</xdr:row>
      <xdr:rowOff>1863625</xdr:rowOff>
    </xdr:to>
    <xdr:pic>
      <xdr:nvPicPr>
        <xdr:cNvPr id="9" name="Grafik 8" descr="Arizona Soft Footbed Suede Leather">
          <a:extLst>
            <a:ext uri="{FF2B5EF4-FFF2-40B4-BE49-F238E27FC236}">
              <a16:creationId xmlns:a16="http://schemas.microsoft.com/office/drawing/2014/main" xmlns="" id="{BFB059B5-5794-034D-BEDE-2D15D7B9B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024" y="18568632"/>
          <a:ext cx="1818580" cy="1811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480947</xdr:colOff>
      <xdr:row>28</xdr:row>
      <xdr:rowOff>67634</xdr:rowOff>
    </xdr:from>
    <xdr:to>
      <xdr:col>1</xdr:col>
      <xdr:colOff>2231893</xdr:colOff>
      <xdr:row>28</xdr:row>
      <xdr:rowOff>1811708</xdr:rowOff>
    </xdr:to>
    <xdr:pic>
      <xdr:nvPicPr>
        <xdr:cNvPr id="10" name="Grafik 9" descr="Arizona Soft Footbed Suede Leather">
          <a:extLst>
            <a:ext uri="{FF2B5EF4-FFF2-40B4-BE49-F238E27FC236}">
              <a16:creationId xmlns:a16="http://schemas.microsoft.com/office/drawing/2014/main" xmlns="" id="{3F8F8BEF-5B84-B74B-A78F-B64A07074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98" y="20537930"/>
          <a:ext cx="1750946" cy="1744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401121</xdr:colOff>
      <xdr:row>30</xdr:row>
      <xdr:rowOff>90178</xdr:rowOff>
    </xdr:from>
    <xdr:to>
      <xdr:col>1</xdr:col>
      <xdr:colOff>2164261</xdr:colOff>
      <xdr:row>30</xdr:row>
      <xdr:rowOff>1846779</xdr:rowOff>
    </xdr:to>
    <xdr:pic>
      <xdr:nvPicPr>
        <xdr:cNvPr id="11" name="Grafik 10" descr="Mayari Birko-Flor">
          <a:extLst>
            <a:ext uri="{FF2B5EF4-FFF2-40B4-BE49-F238E27FC236}">
              <a16:creationId xmlns:a16="http://schemas.microsoft.com/office/drawing/2014/main" xmlns="" id="{97D5EE97-2DD4-0549-9FC8-6CE3C9741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772" y="22657101"/>
          <a:ext cx="1763140" cy="1756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578640</xdr:colOff>
      <xdr:row>32</xdr:row>
      <xdr:rowOff>56132</xdr:rowOff>
    </xdr:from>
    <xdr:to>
      <xdr:col>1</xdr:col>
      <xdr:colOff>2348242</xdr:colOff>
      <xdr:row>32</xdr:row>
      <xdr:rowOff>1818579</xdr:rowOff>
    </xdr:to>
    <xdr:pic>
      <xdr:nvPicPr>
        <xdr:cNvPr id="12" name="Grafik 11" descr="Gizeh EVA">
          <a:extLst>
            <a:ext uri="{FF2B5EF4-FFF2-40B4-BE49-F238E27FC236}">
              <a16:creationId xmlns:a16="http://schemas.microsoft.com/office/drawing/2014/main" xmlns="" id="{218CFE43-F043-5B42-A643-8DF519527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291" y="24779801"/>
          <a:ext cx="1769602" cy="1762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611446</xdr:colOff>
      <xdr:row>36</xdr:row>
      <xdr:rowOff>112721</xdr:rowOff>
    </xdr:from>
    <xdr:to>
      <xdr:col>1</xdr:col>
      <xdr:colOff>2460006</xdr:colOff>
      <xdr:row>36</xdr:row>
      <xdr:rowOff>1953846</xdr:rowOff>
    </xdr:to>
    <xdr:pic>
      <xdr:nvPicPr>
        <xdr:cNvPr id="13" name="Grafik 12" descr="Arizona Big Buckle EVA EVA">
          <a:extLst>
            <a:ext uri="{FF2B5EF4-FFF2-40B4-BE49-F238E27FC236}">
              <a16:creationId xmlns:a16="http://schemas.microsoft.com/office/drawing/2014/main" xmlns="" id="{DDA76481-7CEC-2540-9AF2-50ABACBD5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97" y="29074733"/>
          <a:ext cx="1848560" cy="184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480947</xdr:colOff>
      <xdr:row>38</xdr:row>
      <xdr:rowOff>120237</xdr:rowOff>
    </xdr:from>
    <xdr:to>
      <xdr:col>1</xdr:col>
      <xdr:colOff>2203142</xdr:colOff>
      <xdr:row>38</xdr:row>
      <xdr:rowOff>1836465</xdr:rowOff>
    </xdr:to>
    <xdr:pic>
      <xdr:nvPicPr>
        <xdr:cNvPr id="14" name="Grafik 13" descr="Arizona Natural Leather Oiled">
          <a:extLst>
            <a:ext uri="{FF2B5EF4-FFF2-40B4-BE49-F238E27FC236}">
              <a16:creationId xmlns:a16="http://schemas.microsoft.com/office/drawing/2014/main" xmlns="" id="{0D57DB54-512D-9647-83DE-661983028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98" y="31351716"/>
          <a:ext cx="1722195" cy="1716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515666</xdr:colOff>
      <xdr:row>40</xdr:row>
      <xdr:rowOff>134902</xdr:rowOff>
    </xdr:from>
    <xdr:to>
      <xdr:col>1</xdr:col>
      <xdr:colOff>2261953</xdr:colOff>
      <xdr:row>40</xdr:row>
      <xdr:rowOff>1875090</xdr:rowOff>
    </xdr:to>
    <xdr:pic>
      <xdr:nvPicPr>
        <xdr:cNvPr id="15" name="Grafik 14" descr="Milano Birko-Flor">
          <a:extLst>
            <a:ext uri="{FF2B5EF4-FFF2-40B4-BE49-F238E27FC236}">
              <a16:creationId xmlns:a16="http://schemas.microsoft.com/office/drawing/2014/main" xmlns="" id="{CB852890-6CAF-D649-BC95-58D475B35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317" y="33598275"/>
          <a:ext cx="1746287" cy="174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526859</xdr:colOff>
      <xdr:row>42</xdr:row>
      <xdr:rowOff>16685</xdr:rowOff>
    </xdr:from>
    <xdr:to>
      <xdr:col>1</xdr:col>
      <xdr:colOff>2352130</xdr:colOff>
      <xdr:row>42</xdr:row>
      <xdr:rowOff>1835187</xdr:rowOff>
    </xdr:to>
    <xdr:pic>
      <xdr:nvPicPr>
        <xdr:cNvPr id="16" name="Grafik 15" descr="Arizona EVA">
          <a:extLst>
            <a:ext uri="{FF2B5EF4-FFF2-40B4-BE49-F238E27FC236}">
              <a16:creationId xmlns:a16="http://schemas.microsoft.com/office/drawing/2014/main" xmlns="" id="{A9F8AC9D-2961-8744-B712-95C38BE4A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510" y="35704436"/>
          <a:ext cx="1825271" cy="1818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547872</xdr:colOff>
      <xdr:row>44</xdr:row>
      <xdr:rowOff>23716</xdr:rowOff>
    </xdr:from>
    <xdr:to>
      <xdr:col>1</xdr:col>
      <xdr:colOff>2246924</xdr:colOff>
      <xdr:row>44</xdr:row>
      <xdr:rowOff>1716751</xdr:rowOff>
    </xdr:to>
    <xdr:pic>
      <xdr:nvPicPr>
        <xdr:cNvPr id="17" name="Grafik 16" descr="Arizona Soft Footbed Natural Leather">
          <a:extLst>
            <a:ext uri="{FF2B5EF4-FFF2-40B4-BE49-F238E27FC236}">
              <a16:creationId xmlns:a16="http://schemas.microsoft.com/office/drawing/2014/main" xmlns="" id="{9DC63C6E-BE9B-DA4D-AF06-A98E6FE1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523" y="37920817"/>
          <a:ext cx="1699052" cy="169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443372</xdr:colOff>
      <xdr:row>46</xdr:row>
      <xdr:rowOff>7513</xdr:rowOff>
    </xdr:from>
    <xdr:to>
      <xdr:col>1</xdr:col>
      <xdr:colOff>2299527</xdr:colOff>
      <xdr:row>46</xdr:row>
      <xdr:rowOff>1736968</xdr:rowOff>
    </xdr:to>
    <xdr:pic>
      <xdr:nvPicPr>
        <xdr:cNvPr id="18" name="Grafik 17" descr="Arizona Natural Leather Oiled">
          <a:extLst>
            <a:ext uri="{FF2B5EF4-FFF2-40B4-BE49-F238E27FC236}">
              <a16:creationId xmlns:a16="http://schemas.microsoft.com/office/drawing/2014/main" xmlns="" id="{C5D44100-C32B-C247-85CA-C0C6C0480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023" y="39926093"/>
          <a:ext cx="1856155" cy="172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468100</xdr:colOff>
      <xdr:row>48</xdr:row>
      <xdr:rowOff>15029</xdr:rowOff>
    </xdr:from>
    <xdr:to>
      <xdr:col>1</xdr:col>
      <xdr:colOff>2254438</xdr:colOff>
      <xdr:row>48</xdr:row>
      <xdr:rowOff>1795128</xdr:rowOff>
    </xdr:to>
    <xdr:pic>
      <xdr:nvPicPr>
        <xdr:cNvPr id="19" name="Grafik 18" descr="Madrid Big Buckle EVA">
          <a:extLst>
            <a:ext uri="{FF2B5EF4-FFF2-40B4-BE49-F238E27FC236}">
              <a16:creationId xmlns:a16="http://schemas.microsoft.com/office/drawing/2014/main" xmlns="" id="{CBCEC926-EBD8-F84D-9CFA-ED51163AA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751" y="41940059"/>
          <a:ext cx="1786338" cy="1780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358041</xdr:colOff>
      <xdr:row>50</xdr:row>
      <xdr:rowOff>34961</xdr:rowOff>
    </xdr:from>
    <xdr:to>
      <xdr:col>1</xdr:col>
      <xdr:colOff>2209348</xdr:colOff>
      <xdr:row>50</xdr:row>
      <xdr:rowOff>1879222</xdr:rowOff>
    </xdr:to>
    <xdr:pic>
      <xdr:nvPicPr>
        <xdr:cNvPr id="20" name="Grafik 19" descr="Arizona PROF Birko-Flor">
          <a:extLst>
            <a:ext uri="{FF2B5EF4-FFF2-40B4-BE49-F238E27FC236}">
              <a16:creationId xmlns:a16="http://schemas.microsoft.com/office/drawing/2014/main" xmlns="" id="{8385498E-F8FE-0F41-A581-55953565E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92" y="44026559"/>
          <a:ext cx="1851307" cy="1844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393080</xdr:colOff>
      <xdr:row>52</xdr:row>
      <xdr:rowOff>61592</xdr:rowOff>
    </xdr:from>
    <xdr:to>
      <xdr:col>1</xdr:col>
      <xdr:colOff>2126687</xdr:colOff>
      <xdr:row>52</xdr:row>
      <xdr:rowOff>1788517</xdr:rowOff>
    </xdr:to>
    <xdr:pic>
      <xdr:nvPicPr>
        <xdr:cNvPr id="21" name="Grafik 20" descr="Arizona PROF Birko-Flor">
          <a:extLst>
            <a:ext uri="{FF2B5EF4-FFF2-40B4-BE49-F238E27FC236}">
              <a16:creationId xmlns:a16="http://schemas.microsoft.com/office/drawing/2014/main" xmlns="" id="{1C697EFB-B1F9-C74F-B7AA-580FA100C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31" y="46224965"/>
          <a:ext cx="1733607" cy="172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435859</xdr:colOff>
      <xdr:row>54</xdr:row>
      <xdr:rowOff>60117</xdr:rowOff>
    </xdr:from>
    <xdr:to>
      <xdr:col>1</xdr:col>
      <xdr:colOff>2205581</xdr:colOff>
      <xdr:row>54</xdr:row>
      <xdr:rowOff>1828198</xdr:rowOff>
    </xdr:to>
    <xdr:pic>
      <xdr:nvPicPr>
        <xdr:cNvPr id="23" name="Grafik 22" descr="Arizona BS Suede Leather">
          <a:extLst>
            <a:ext uri="{FF2B5EF4-FFF2-40B4-BE49-F238E27FC236}">
              <a16:creationId xmlns:a16="http://schemas.microsoft.com/office/drawing/2014/main" xmlns="" id="{230136F1-E9C6-094B-A32E-EFD1E3785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10" y="48342661"/>
          <a:ext cx="1769722" cy="176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360710</xdr:colOff>
      <xdr:row>34</xdr:row>
      <xdr:rowOff>80573</xdr:rowOff>
    </xdr:from>
    <xdr:to>
      <xdr:col>1</xdr:col>
      <xdr:colOff>2382189</xdr:colOff>
      <xdr:row>34</xdr:row>
      <xdr:rowOff>1766577</xdr:rowOff>
    </xdr:to>
    <xdr:pic>
      <xdr:nvPicPr>
        <xdr:cNvPr id="24" name="Grafik 23" descr="Birkenstock Catalina Birko-Flor (narrow) black">
          <a:extLst>
            <a:ext uri="{FF2B5EF4-FFF2-40B4-BE49-F238E27FC236}">
              <a16:creationId xmlns:a16="http://schemas.microsoft.com/office/drawing/2014/main" xmlns="" id="{6E462AFD-B22D-814D-904F-4E6DE5BA2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361" y="26908384"/>
          <a:ext cx="2021479" cy="168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543627</xdr:colOff>
      <xdr:row>16</xdr:row>
      <xdr:rowOff>22543</xdr:rowOff>
    </xdr:from>
    <xdr:to>
      <xdr:col>1</xdr:col>
      <xdr:colOff>2299527</xdr:colOff>
      <xdr:row>16</xdr:row>
      <xdr:rowOff>1776375</xdr:rowOff>
    </xdr:to>
    <xdr:pic>
      <xdr:nvPicPr>
        <xdr:cNvPr id="26" name="Grafik 25" descr="Boston Natural Leather Oiled">
          <a:extLst>
            <a:ext uri="{FF2B5EF4-FFF2-40B4-BE49-F238E27FC236}">
              <a16:creationId xmlns:a16="http://schemas.microsoft.com/office/drawing/2014/main" xmlns="" id="{EA6F0245-2A60-1A4B-8EF2-073B2E35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78" y="8852425"/>
          <a:ext cx="1755900" cy="1753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430930</xdr:colOff>
      <xdr:row>18</xdr:row>
      <xdr:rowOff>77948</xdr:rowOff>
    </xdr:from>
    <xdr:to>
      <xdr:col>1</xdr:col>
      <xdr:colOff>2509942</xdr:colOff>
      <xdr:row>18</xdr:row>
      <xdr:rowOff>2154264</xdr:rowOff>
    </xdr:to>
    <xdr:pic>
      <xdr:nvPicPr>
        <xdr:cNvPr id="27" name="Grafik 26" descr="Boston Soft Footbed Suede Leather">
          <a:extLst>
            <a:ext uri="{FF2B5EF4-FFF2-40B4-BE49-F238E27FC236}">
              <a16:creationId xmlns:a16="http://schemas.microsoft.com/office/drawing/2014/main" xmlns="" id="{200C28A1-2A3E-5D4D-B4B4-7AAA7528F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581" y="11042031"/>
          <a:ext cx="2079012" cy="207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674020</xdr:colOff>
      <xdr:row>6</xdr:row>
      <xdr:rowOff>25158</xdr:rowOff>
    </xdr:from>
    <xdr:to>
      <xdr:col>1</xdr:col>
      <xdr:colOff>2352130</xdr:colOff>
      <xdr:row>6</xdr:row>
      <xdr:rowOff>1700671</xdr:rowOff>
    </xdr:to>
    <xdr:pic>
      <xdr:nvPicPr>
        <xdr:cNvPr id="28" name="Grafik 27" descr="Arizona Natural Leather Oiled">
          <a:extLst>
            <a:ext uri="{FF2B5EF4-FFF2-40B4-BE49-F238E27FC236}">
              <a16:creationId xmlns:a16="http://schemas.microsoft.com/office/drawing/2014/main" xmlns="" id="{6349F0FE-83DD-724F-9DFF-7F961F3AA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671" y="2955927"/>
          <a:ext cx="1678110" cy="1675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443371</xdr:colOff>
      <xdr:row>10</xdr:row>
      <xdr:rowOff>65487</xdr:rowOff>
    </xdr:from>
    <xdr:to>
      <xdr:col>1</xdr:col>
      <xdr:colOff>2470728</xdr:colOff>
      <xdr:row>10</xdr:row>
      <xdr:rowOff>2089113</xdr:rowOff>
    </xdr:to>
    <xdr:pic>
      <xdr:nvPicPr>
        <xdr:cNvPr id="29" name="Grafik 28" descr="Gizeh Birko-Flor">
          <a:extLst>
            <a:ext uri="{FF2B5EF4-FFF2-40B4-BE49-F238E27FC236}">
              <a16:creationId xmlns:a16="http://schemas.microsoft.com/office/drawing/2014/main" xmlns="" id="{E7F57F57-67E6-2349-9F39-79F13FA3C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022" y="7249629"/>
          <a:ext cx="2027357" cy="2023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120128</xdr:colOff>
      <xdr:row>12</xdr:row>
      <xdr:rowOff>217928</xdr:rowOff>
    </xdr:from>
    <xdr:to>
      <xdr:col>1</xdr:col>
      <xdr:colOff>2758166</xdr:colOff>
      <xdr:row>12</xdr:row>
      <xdr:rowOff>1735916</xdr:rowOff>
    </xdr:to>
    <xdr:pic>
      <xdr:nvPicPr>
        <xdr:cNvPr id="30" name="Grafik 29" descr="Birkenstock Ramses BS Stone Regular Fit">
          <a:extLst>
            <a:ext uri="{FF2B5EF4-FFF2-40B4-BE49-F238E27FC236}">
              <a16:creationId xmlns:a16="http://schemas.microsoft.com/office/drawing/2014/main" xmlns="" id="{3052A06E-03EE-CE46-B3B5-F28596BD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779" y="9836863"/>
          <a:ext cx="2638038" cy="1517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428343</xdr:colOff>
      <xdr:row>57</xdr:row>
      <xdr:rowOff>58835</xdr:rowOff>
    </xdr:from>
    <xdr:to>
      <xdr:col>1</xdr:col>
      <xdr:colOff>2119171</xdr:colOff>
      <xdr:row>57</xdr:row>
      <xdr:rowOff>1864720</xdr:rowOff>
    </xdr:to>
    <xdr:pic>
      <xdr:nvPicPr>
        <xdr:cNvPr id="31" name="plahover0" descr="BIRKENSTOCK Arizona Sandalen Birko-Flor Schwarz Gr. 38 Zweiriemer für Damen &amp; Herren">
          <a:extLst>
            <a:ext uri="{FF2B5EF4-FFF2-40B4-BE49-F238E27FC236}">
              <a16:creationId xmlns:a16="http://schemas.microsoft.com/office/drawing/2014/main" xmlns="" id="{07526E27-E980-E049-A48E-9EE80C3C7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94" y="59418184"/>
          <a:ext cx="1690828" cy="180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426628</xdr:colOff>
      <xdr:row>55</xdr:row>
      <xdr:rowOff>8258</xdr:rowOff>
    </xdr:from>
    <xdr:to>
      <xdr:col>1</xdr:col>
      <xdr:colOff>2276982</xdr:colOff>
      <xdr:row>55</xdr:row>
      <xdr:rowOff>1855309</xdr:rowOff>
    </xdr:to>
    <xdr:pic>
      <xdr:nvPicPr>
        <xdr:cNvPr id="32" name="Grafik 31" descr="Arizona Birko-Flor">
          <a:extLst>
            <a:ext uri="{FF2B5EF4-FFF2-40B4-BE49-F238E27FC236}">
              <a16:creationId xmlns:a16="http://schemas.microsoft.com/office/drawing/2014/main" xmlns="" id="{8A63D9B5-BC73-D24A-81B6-CB1600D0C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79" y="58886660"/>
          <a:ext cx="1850354" cy="1847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165326</xdr:colOff>
      <xdr:row>0</xdr:row>
      <xdr:rowOff>112721</xdr:rowOff>
    </xdr:from>
    <xdr:to>
      <xdr:col>1</xdr:col>
      <xdr:colOff>2359645</xdr:colOff>
      <xdr:row>2</xdr:row>
      <xdr:rowOff>15783</xdr:rowOff>
    </xdr:to>
    <xdr:pic>
      <xdr:nvPicPr>
        <xdr:cNvPr id="33" name="dimg_bgUVaOfBLdqei-gP6eK7iQs_27" descr="Datei:Birkenstock 2021 logo.svg – Wikipedia">
          <a:extLst>
            <a:ext uri="{FF2B5EF4-FFF2-40B4-BE49-F238E27FC236}">
              <a16:creationId xmlns:a16="http://schemas.microsoft.com/office/drawing/2014/main" xmlns="" id="{525DA522-64B4-2246-80E4-CF837A2D7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977" y="112721"/>
          <a:ext cx="2194319" cy="368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1"/>
  <sheetViews>
    <sheetView tabSelected="1" workbookViewId="0">
      <selection activeCell="C5" sqref="C5"/>
    </sheetView>
  </sheetViews>
  <sheetFormatPr defaultColWidth="10.875" defaultRowHeight="15.75" x14ac:dyDescent="0.25"/>
  <cols>
    <col min="1" max="1" width="4.375" customWidth="1"/>
    <col min="2" max="2" width="37.5" customWidth="1"/>
    <col min="3" max="3" width="33.5" customWidth="1"/>
    <col min="4" max="4" width="15.625" style="6" customWidth="1"/>
    <col min="5" max="5" width="12" style="6" customWidth="1"/>
    <col min="6" max="6" width="7.625" style="12" customWidth="1"/>
    <col min="7" max="7" width="10.875" style="9"/>
    <col min="8" max="8" width="18" style="9" customWidth="1"/>
  </cols>
  <sheetData>
    <row r="2" spans="1:8" s="1" customFormat="1" ht="21" x14ac:dyDescent="0.35">
      <c r="B2"/>
      <c r="D2" s="2" t="s">
        <v>0</v>
      </c>
      <c r="E2" s="7"/>
      <c r="F2" s="4"/>
      <c r="G2" s="8"/>
      <c r="H2" s="8"/>
    </row>
    <row r="4" spans="1:8" x14ac:dyDescent="0.25">
      <c r="A4" s="3" t="s">
        <v>5</v>
      </c>
      <c r="B4" s="3"/>
      <c r="C4" s="3" t="s">
        <v>1</v>
      </c>
      <c r="D4" s="5" t="s">
        <v>2</v>
      </c>
      <c r="E4" s="5" t="s">
        <v>3</v>
      </c>
      <c r="F4" s="11" t="s">
        <v>4</v>
      </c>
      <c r="G4" s="10" t="s">
        <v>36</v>
      </c>
      <c r="H4" s="19" t="s">
        <v>37</v>
      </c>
    </row>
    <row r="5" spans="1:8" s="17" customFormat="1" ht="143.1" customHeight="1" x14ac:dyDescent="0.25">
      <c r="A5" s="13"/>
      <c r="B5"/>
      <c r="C5" s="13" t="s">
        <v>6</v>
      </c>
      <c r="D5" s="14">
        <v>1028272</v>
      </c>
      <c r="E5" s="14">
        <v>39</v>
      </c>
      <c r="F5" s="15">
        <v>134</v>
      </c>
      <c r="G5" s="16">
        <v>120</v>
      </c>
      <c r="H5" s="16">
        <f>SUM(F5*G5)</f>
        <v>16080</v>
      </c>
    </row>
    <row r="6" spans="1:8" s="17" customFormat="1" ht="18.75" x14ac:dyDescent="0.25">
      <c r="A6" s="13"/>
      <c r="B6" s="13"/>
      <c r="C6" s="13"/>
      <c r="D6" s="14"/>
      <c r="E6" s="14"/>
      <c r="F6" s="15"/>
      <c r="G6" s="16"/>
      <c r="H6" s="16"/>
    </row>
    <row r="7" spans="1:8" s="17" customFormat="1" ht="135" customHeight="1" x14ac:dyDescent="0.25">
      <c r="A7" s="13"/>
      <c r="B7"/>
      <c r="C7" s="13" t="s">
        <v>7</v>
      </c>
      <c r="D7" s="14">
        <v>552813</v>
      </c>
      <c r="E7" s="14">
        <v>37</v>
      </c>
      <c r="F7" s="15">
        <v>216</v>
      </c>
      <c r="G7" s="16">
        <v>120</v>
      </c>
      <c r="H7" s="16">
        <f>SUM(F7*G7)</f>
        <v>25920</v>
      </c>
    </row>
    <row r="8" spans="1:8" s="17" customFormat="1" ht="18.75" x14ac:dyDescent="0.25">
      <c r="A8" s="13"/>
      <c r="B8" s="13"/>
      <c r="C8" s="13"/>
      <c r="D8" s="14"/>
      <c r="E8" s="14"/>
      <c r="F8" s="15"/>
      <c r="G8" s="16"/>
      <c r="H8" s="16">
        <f t="shared" ref="H8:H58" si="0">SUM(F8*G8)</f>
        <v>0</v>
      </c>
    </row>
    <row r="9" spans="1:8" s="17" customFormat="1" ht="162" customHeight="1" x14ac:dyDescent="0.25">
      <c r="A9" s="13"/>
      <c r="B9"/>
      <c r="C9" s="13" t="s">
        <v>8</v>
      </c>
      <c r="D9" s="14">
        <v>1029513</v>
      </c>
      <c r="E9" s="14">
        <v>38</v>
      </c>
      <c r="F9" s="15">
        <v>72</v>
      </c>
      <c r="G9" s="16">
        <v>150</v>
      </c>
      <c r="H9" s="16">
        <f t="shared" si="0"/>
        <v>10800</v>
      </c>
    </row>
    <row r="10" spans="1:8" s="17" customFormat="1" ht="18.75" x14ac:dyDescent="0.25">
      <c r="A10" s="13"/>
      <c r="B10" s="13"/>
      <c r="C10" s="13"/>
      <c r="D10" s="14"/>
      <c r="E10" s="14"/>
      <c r="F10" s="15"/>
      <c r="G10" s="16"/>
      <c r="H10" s="16">
        <f t="shared" si="0"/>
        <v>0</v>
      </c>
    </row>
    <row r="11" spans="1:8" s="17" customFormat="1" ht="173.1" customHeight="1" x14ac:dyDescent="0.25">
      <c r="A11" s="13"/>
      <c r="B11"/>
      <c r="C11" s="13" t="s">
        <v>9</v>
      </c>
      <c r="D11" s="14">
        <v>143621</v>
      </c>
      <c r="E11" s="14">
        <v>41</v>
      </c>
      <c r="F11" s="15">
        <v>144</v>
      </c>
      <c r="G11" s="16">
        <v>90</v>
      </c>
      <c r="H11" s="16">
        <f t="shared" si="0"/>
        <v>12960</v>
      </c>
    </row>
    <row r="12" spans="1:8" s="17" customFormat="1" ht="18.75" x14ac:dyDescent="0.25">
      <c r="A12" s="13"/>
      <c r="B12" s="13"/>
      <c r="C12" s="13"/>
      <c r="D12" s="14"/>
      <c r="E12" s="14"/>
      <c r="F12" s="15"/>
      <c r="G12" s="16"/>
      <c r="H12" s="16">
        <f t="shared" si="0"/>
        <v>0</v>
      </c>
    </row>
    <row r="13" spans="1:8" s="17" customFormat="1" ht="143.1" customHeight="1" x14ac:dyDescent="0.25">
      <c r="A13" s="13"/>
      <c r="B13"/>
      <c r="C13" s="13" t="s">
        <v>10</v>
      </c>
      <c r="D13" s="14">
        <v>44051</v>
      </c>
      <c r="E13" s="14">
        <v>42</v>
      </c>
      <c r="F13" s="15">
        <v>144</v>
      </c>
      <c r="G13" s="16">
        <v>80</v>
      </c>
      <c r="H13" s="16">
        <f t="shared" si="0"/>
        <v>11520</v>
      </c>
    </row>
    <row r="14" spans="1:8" s="17" customFormat="1" ht="18.75" x14ac:dyDescent="0.25">
      <c r="A14" s="13"/>
      <c r="B14" s="13"/>
      <c r="C14" s="13"/>
      <c r="D14" s="14"/>
      <c r="E14" s="14"/>
      <c r="F14" s="15"/>
      <c r="G14" s="16"/>
      <c r="H14" s="16">
        <f t="shared" si="0"/>
        <v>0</v>
      </c>
    </row>
    <row r="15" spans="1:8" s="17" customFormat="1" ht="150.94999999999999" customHeight="1" x14ac:dyDescent="0.25">
      <c r="A15" s="13"/>
      <c r="B15"/>
      <c r="C15" s="13" t="s">
        <v>11</v>
      </c>
      <c r="D15" s="14">
        <v>1028052</v>
      </c>
      <c r="E15" s="14">
        <v>38</v>
      </c>
      <c r="F15" s="15">
        <v>408</v>
      </c>
      <c r="G15" s="16">
        <v>170</v>
      </c>
      <c r="H15" s="16">
        <f t="shared" si="0"/>
        <v>69360</v>
      </c>
    </row>
    <row r="16" spans="1:8" s="17" customFormat="1" ht="18.75" x14ac:dyDescent="0.25">
      <c r="A16" s="13"/>
      <c r="B16" s="13"/>
      <c r="C16" s="13"/>
      <c r="D16" s="14"/>
      <c r="E16" s="14"/>
      <c r="F16" s="15"/>
      <c r="G16" s="16"/>
      <c r="H16" s="16">
        <f t="shared" si="0"/>
        <v>0</v>
      </c>
    </row>
    <row r="17" spans="1:8" s="17" customFormat="1" ht="149.1" customHeight="1" x14ac:dyDescent="0.25">
      <c r="A17" s="13"/>
      <c r="B17"/>
      <c r="C17" s="13" t="s">
        <v>12</v>
      </c>
      <c r="D17" s="14">
        <v>1027142</v>
      </c>
      <c r="E17" s="14">
        <v>41</v>
      </c>
      <c r="F17" s="15">
        <v>264</v>
      </c>
      <c r="G17" s="16">
        <v>150</v>
      </c>
      <c r="H17" s="16">
        <f t="shared" si="0"/>
        <v>39600</v>
      </c>
    </row>
    <row r="18" spans="1:8" s="17" customFormat="1" ht="18.75" x14ac:dyDescent="0.25">
      <c r="A18" s="13"/>
      <c r="B18" s="13"/>
      <c r="C18" s="13"/>
      <c r="D18" s="14"/>
      <c r="E18" s="14"/>
      <c r="F18" s="15"/>
      <c r="G18" s="16"/>
      <c r="H18" s="16">
        <f t="shared" si="0"/>
        <v>0</v>
      </c>
    </row>
    <row r="19" spans="1:8" s="17" customFormat="1" ht="180" customHeight="1" x14ac:dyDescent="0.25">
      <c r="A19" s="13"/>
      <c r="B19"/>
      <c r="C19" s="13" t="s">
        <v>13</v>
      </c>
      <c r="D19" s="14" t="s">
        <v>35</v>
      </c>
      <c r="E19" s="14">
        <v>36</v>
      </c>
      <c r="F19" s="15">
        <v>61</v>
      </c>
      <c r="G19" s="16">
        <v>160</v>
      </c>
      <c r="H19" s="16">
        <f t="shared" si="0"/>
        <v>9760</v>
      </c>
    </row>
    <row r="20" spans="1:8" s="17" customFormat="1" ht="18.75" x14ac:dyDescent="0.25">
      <c r="A20" s="13"/>
      <c r="B20" s="13"/>
      <c r="C20" s="13"/>
      <c r="D20" s="14"/>
      <c r="E20" s="14"/>
      <c r="F20" s="15"/>
      <c r="G20" s="16"/>
      <c r="H20" s="16">
        <f t="shared" si="0"/>
        <v>0</v>
      </c>
    </row>
    <row r="21" spans="1:8" s="17" customFormat="1" ht="152.1" customHeight="1" x14ac:dyDescent="0.25">
      <c r="A21" s="13"/>
      <c r="B21"/>
      <c r="C21" s="13" t="s">
        <v>14</v>
      </c>
      <c r="D21" s="14" t="s">
        <v>34</v>
      </c>
      <c r="E21" s="14">
        <v>40</v>
      </c>
      <c r="F21" s="15">
        <v>12</v>
      </c>
      <c r="G21" s="16">
        <v>100</v>
      </c>
      <c r="H21" s="16">
        <f t="shared" si="0"/>
        <v>1200</v>
      </c>
    </row>
    <row r="22" spans="1:8" s="17" customFormat="1" ht="18.75" x14ac:dyDescent="0.25">
      <c r="A22" s="13"/>
      <c r="B22" s="13"/>
      <c r="C22" s="13"/>
      <c r="D22" s="14"/>
      <c r="E22" s="14"/>
      <c r="F22" s="15"/>
      <c r="G22" s="16"/>
      <c r="H22" s="16">
        <f t="shared" si="0"/>
        <v>0</v>
      </c>
    </row>
    <row r="23" spans="1:8" s="17" customFormat="1" ht="168" customHeight="1" x14ac:dyDescent="0.25">
      <c r="A23" s="13"/>
      <c r="B23"/>
      <c r="C23" s="13" t="s">
        <v>38</v>
      </c>
      <c r="D23" s="14">
        <v>1027395</v>
      </c>
      <c r="E23" s="14">
        <v>41</v>
      </c>
      <c r="F23" s="15">
        <v>48</v>
      </c>
      <c r="G23" s="16">
        <v>100</v>
      </c>
      <c r="H23" s="16">
        <f t="shared" si="0"/>
        <v>4800</v>
      </c>
    </row>
    <row r="24" spans="1:8" s="17" customFormat="1" ht="18.75" x14ac:dyDescent="0.25">
      <c r="A24" s="13"/>
      <c r="B24" s="13"/>
      <c r="C24" s="13"/>
      <c r="D24" s="14"/>
      <c r="E24" s="14"/>
      <c r="F24" s="15"/>
      <c r="G24" s="16"/>
      <c r="H24" s="16">
        <f t="shared" si="0"/>
        <v>0</v>
      </c>
    </row>
    <row r="25" spans="1:8" s="17" customFormat="1" ht="147.94999999999999" customHeight="1" x14ac:dyDescent="0.25">
      <c r="A25" s="13"/>
      <c r="B25"/>
      <c r="C25" s="13" t="s">
        <v>15</v>
      </c>
      <c r="D25" s="18" t="s">
        <v>16</v>
      </c>
      <c r="E25" s="14">
        <v>38</v>
      </c>
      <c r="F25" s="15">
        <v>24</v>
      </c>
      <c r="G25" s="16">
        <v>100</v>
      </c>
      <c r="H25" s="16">
        <f t="shared" si="0"/>
        <v>2400</v>
      </c>
    </row>
    <row r="26" spans="1:8" s="17" customFormat="1" ht="162" customHeight="1" x14ac:dyDescent="0.25">
      <c r="A26" s="13"/>
      <c r="B26" s="13"/>
      <c r="C26" s="13" t="s">
        <v>15</v>
      </c>
      <c r="D26" s="18" t="s">
        <v>16</v>
      </c>
      <c r="E26" s="14">
        <v>39</v>
      </c>
      <c r="F26" s="15">
        <v>84</v>
      </c>
      <c r="G26" s="16">
        <v>100</v>
      </c>
      <c r="H26" s="16">
        <f t="shared" si="0"/>
        <v>8400</v>
      </c>
    </row>
    <row r="27" spans="1:8" s="17" customFormat="1" ht="18.75" x14ac:dyDescent="0.25">
      <c r="A27" s="13"/>
      <c r="B27" s="13"/>
      <c r="C27" s="13"/>
      <c r="D27" s="14"/>
      <c r="E27" s="14"/>
      <c r="F27" s="15"/>
      <c r="G27" s="16"/>
      <c r="H27" s="16">
        <f t="shared" si="0"/>
        <v>0</v>
      </c>
    </row>
    <row r="28" spans="1:8" s="17" customFormat="1" ht="153.94999999999999" customHeight="1" x14ac:dyDescent="0.25">
      <c r="A28" s="13"/>
      <c r="B28"/>
      <c r="C28" s="13" t="s">
        <v>17</v>
      </c>
      <c r="D28" s="14" t="s">
        <v>18</v>
      </c>
      <c r="E28" s="14">
        <v>40</v>
      </c>
      <c r="F28" s="15">
        <v>11</v>
      </c>
      <c r="G28" s="16">
        <v>130</v>
      </c>
      <c r="H28" s="16">
        <f t="shared" si="0"/>
        <v>1430</v>
      </c>
    </row>
    <row r="29" spans="1:8" s="17" customFormat="1" ht="146.1" customHeight="1" x14ac:dyDescent="0.25">
      <c r="A29" s="13"/>
      <c r="B29" s="13"/>
      <c r="C29" s="13" t="s">
        <v>17</v>
      </c>
      <c r="D29" s="14" t="s">
        <v>18</v>
      </c>
      <c r="E29" s="14">
        <v>41</v>
      </c>
      <c r="F29" s="15">
        <v>12</v>
      </c>
      <c r="G29" s="16">
        <v>130</v>
      </c>
      <c r="H29" s="16">
        <f t="shared" si="0"/>
        <v>1560</v>
      </c>
    </row>
    <row r="30" spans="1:8" s="17" customFormat="1" ht="18.75" x14ac:dyDescent="0.25">
      <c r="A30" s="13"/>
      <c r="B30" s="13"/>
      <c r="C30" s="13"/>
      <c r="D30" s="14"/>
      <c r="E30" s="14"/>
      <c r="F30" s="15"/>
      <c r="G30" s="16"/>
      <c r="H30" s="16">
        <f t="shared" si="0"/>
        <v>0</v>
      </c>
    </row>
    <row r="31" spans="1:8" s="17" customFormat="1" ht="150.94999999999999" customHeight="1" x14ac:dyDescent="0.25">
      <c r="A31" s="13"/>
      <c r="B31"/>
      <c r="C31" s="13" t="s">
        <v>19</v>
      </c>
      <c r="D31" s="14">
        <v>1029811</v>
      </c>
      <c r="E31" s="14">
        <v>37</v>
      </c>
      <c r="F31" s="15">
        <v>48</v>
      </c>
      <c r="G31" s="16">
        <v>90</v>
      </c>
      <c r="H31" s="16">
        <f t="shared" si="0"/>
        <v>4320</v>
      </c>
    </row>
    <row r="32" spans="1:8" s="17" customFormat="1" ht="18.75" x14ac:dyDescent="0.25">
      <c r="A32" s="13"/>
      <c r="B32" s="13"/>
      <c r="C32" s="13"/>
      <c r="D32" s="14"/>
      <c r="E32" s="14"/>
      <c r="F32" s="15"/>
      <c r="G32" s="16"/>
      <c r="H32" s="16">
        <f t="shared" si="0"/>
        <v>0</v>
      </c>
    </row>
    <row r="33" spans="1:8" s="17" customFormat="1" ht="147" customHeight="1" x14ac:dyDescent="0.25">
      <c r="A33" s="13"/>
      <c r="B33"/>
      <c r="C33" s="13" t="s">
        <v>20</v>
      </c>
      <c r="D33" s="14" t="s">
        <v>21</v>
      </c>
      <c r="E33" s="14">
        <v>38</v>
      </c>
      <c r="F33" s="15">
        <v>216</v>
      </c>
      <c r="G33" s="16">
        <v>50</v>
      </c>
      <c r="H33" s="16">
        <f t="shared" si="0"/>
        <v>10800</v>
      </c>
    </row>
    <row r="34" spans="1:8" s="17" customFormat="1" ht="18.75" x14ac:dyDescent="0.25">
      <c r="A34" s="13"/>
      <c r="B34" s="13"/>
      <c r="C34" s="13"/>
      <c r="D34" s="14"/>
      <c r="E34" s="14"/>
      <c r="F34" s="15"/>
      <c r="G34" s="16"/>
      <c r="H34" s="16">
        <f t="shared" si="0"/>
        <v>0</v>
      </c>
    </row>
    <row r="35" spans="1:8" s="17" customFormat="1" ht="149.1" customHeight="1" x14ac:dyDescent="0.25">
      <c r="A35" s="13"/>
      <c r="B35"/>
      <c r="C35" s="13" t="s">
        <v>22</v>
      </c>
      <c r="D35" s="14">
        <v>1026473</v>
      </c>
      <c r="E35" s="14">
        <v>38</v>
      </c>
      <c r="F35" s="15">
        <v>192</v>
      </c>
      <c r="G35" s="16">
        <v>80</v>
      </c>
      <c r="H35" s="16">
        <f t="shared" si="0"/>
        <v>15360</v>
      </c>
    </row>
    <row r="36" spans="1:8" s="17" customFormat="1" ht="18.75" x14ac:dyDescent="0.25">
      <c r="A36" s="13"/>
      <c r="B36" s="13"/>
      <c r="C36" s="13"/>
      <c r="D36" s="14"/>
      <c r="E36" s="14"/>
      <c r="F36" s="15"/>
      <c r="G36" s="16"/>
      <c r="H36" s="16">
        <f t="shared" si="0"/>
        <v>0</v>
      </c>
    </row>
    <row r="37" spans="1:8" s="17" customFormat="1" ht="159.94999999999999" customHeight="1" x14ac:dyDescent="0.25">
      <c r="A37" s="13"/>
      <c r="B37"/>
      <c r="C37" s="13" t="s">
        <v>23</v>
      </c>
      <c r="D37" s="14">
        <v>1029651</v>
      </c>
      <c r="E37" s="14">
        <v>38</v>
      </c>
      <c r="F37" s="15">
        <v>144</v>
      </c>
      <c r="G37" s="16">
        <v>65</v>
      </c>
      <c r="H37" s="16">
        <f t="shared" si="0"/>
        <v>9360</v>
      </c>
    </row>
    <row r="38" spans="1:8" s="17" customFormat="1" ht="18.75" x14ac:dyDescent="0.25">
      <c r="A38" s="13"/>
      <c r="B38" s="13"/>
      <c r="C38" s="13"/>
      <c r="D38" s="14"/>
      <c r="E38" s="14"/>
      <c r="F38" s="15"/>
      <c r="G38" s="16"/>
      <c r="H38" s="16">
        <f t="shared" si="0"/>
        <v>0</v>
      </c>
    </row>
    <row r="39" spans="1:8" s="17" customFormat="1" ht="156.94999999999999" customHeight="1" x14ac:dyDescent="0.25">
      <c r="A39" s="13"/>
      <c r="B39" s="13"/>
      <c r="C39" s="13" t="s">
        <v>24</v>
      </c>
      <c r="D39" s="14">
        <v>1028272</v>
      </c>
      <c r="E39" s="14">
        <v>39</v>
      </c>
      <c r="F39" s="15">
        <v>12</v>
      </c>
      <c r="G39" s="16">
        <v>120</v>
      </c>
      <c r="H39" s="16">
        <f t="shared" si="0"/>
        <v>1440</v>
      </c>
    </row>
    <row r="40" spans="1:8" s="17" customFormat="1" ht="18.75" x14ac:dyDescent="0.25">
      <c r="A40" s="13"/>
      <c r="B40" s="13"/>
      <c r="C40" s="13"/>
      <c r="D40" s="14"/>
      <c r="E40" s="14"/>
      <c r="F40" s="15"/>
      <c r="G40" s="16"/>
      <c r="H40" s="16">
        <f t="shared" si="0"/>
        <v>0</v>
      </c>
    </row>
    <row r="41" spans="1:8" s="17" customFormat="1" ht="156" customHeight="1" x14ac:dyDescent="0.25">
      <c r="A41" s="13"/>
      <c r="B41"/>
      <c r="C41" s="13" t="s">
        <v>26</v>
      </c>
      <c r="D41" s="14" t="s">
        <v>25</v>
      </c>
      <c r="E41" s="14">
        <v>38</v>
      </c>
      <c r="F41" s="15">
        <v>71</v>
      </c>
      <c r="G41" s="16">
        <v>100</v>
      </c>
      <c r="H41" s="16">
        <f t="shared" si="0"/>
        <v>7100</v>
      </c>
    </row>
    <row r="42" spans="1:8" s="17" customFormat="1" ht="18.75" x14ac:dyDescent="0.25">
      <c r="A42" s="13"/>
      <c r="B42" s="13"/>
      <c r="C42" s="13"/>
      <c r="D42" s="14"/>
      <c r="E42" s="14"/>
      <c r="F42" s="15"/>
      <c r="G42" s="16"/>
      <c r="H42" s="16">
        <f t="shared" si="0"/>
        <v>0</v>
      </c>
    </row>
    <row r="43" spans="1:8" s="17" customFormat="1" ht="155.1" customHeight="1" x14ac:dyDescent="0.25">
      <c r="A43" s="13"/>
      <c r="B43"/>
      <c r="C43" s="13" t="s">
        <v>27</v>
      </c>
      <c r="D43" s="14">
        <v>1027384</v>
      </c>
      <c r="E43" s="14">
        <v>41</v>
      </c>
      <c r="F43" s="15">
        <v>217</v>
      </c>
      <c r="G43" s="16">
        <v>55</v>
      </c>
      <c r="H43" s="16">
        <f t="shared" si="0"/>
        <v>11935</v>
      </c>
    </row>
    <row r="44" spans="1:8" s="17" customFormat="1" ht="18.75" x14ac:dyDescent="0.25">
      <c r="A44" s="13"/>
      <c r="B44" s="13"/>
      <c r="C44" s="13"/>
      <c r="D44" s="14"/>
      <c r="E44" s="14"/>
      <c r="F44" s="15"/>
      <c r="G44" s="16"/>
      <c r="H44" s="16">
        <f t="shared" si="0"/>
        <v>0</v>
      </c>
    </row>
    <row r="45" spans="1:8" s="17" customFormat="1" ht="140.1" customHeight="1" x14ac:dyDescent="0.25">
      <c r="A45" s="13"/>
      <c r="B45"/>
      <c r="C45" s="13" t="s">
        <v>28</v>
      </c>
      <c r="D45" s="14" t="s">
        <v>29</v>
      </c>
      <c r="E45" s="14">
        <v>37</v>
      </c>
      <c r="F45" s="15">
        <v>216</v>
      </c>
      <c r="G45" s="16">
        <v>120</v>
      </c>
      <c r="H45" s="16">
        <f t="shared" si="0"/>
        <v>25920</v>
      </c>
    </row>
    <row r="46" spans="1:8" s="17" customFormat="1" ht="18.75" x14ac:dyDescent="0.25">
      <c r="A46" s="13"/>
      <c r="B46" s="13"/>
      <c r="C46" s="13"/>
      <c r="D46" s="14"/>
      <c r="E46" s="14"/>
      <c r="F46" s="15"/>
      <c r="G46" s="16"/>
      <c r="H46" s="16">
        <f t="shared" si="0"/>
        <v>0</v>
      </c>
    </row>
    <row r="47" spans="1:8" s="17" customFormat="1" ht="138.94999999999999" customHeight="1" x14ac:dyDescent="0.25">
      <c r="A47" s="13"/>
      <c r="B47"/>
      <c r="C47" s="13" t="s">
        <v>24</v>
      </c>
      <c r="D47" s="14">
        <v>1028401</v>
      </c>
      <c r="E47" s="14">
        <v>38</v>
      </c>
      <c r="F47" s="15">
        <v>216</v>
      </c>
      <c r="G47" s="16">
        <v>120</v>
      </c>
      <c r="H47" s="16">
        <f t="shared" si="0"/>
        <v>25920</v>
      </c>
    </row>
    <row r="48" spans="1:8" s="17" customFormat="1" ht="18.75" x14ac:dyDescent="0.25">
      <c r="A48" s="13"/>
      <c r="B48" s="13"/>
      <c r="C48" s="13"/>
      <c r="D48" s="14"/>
      <c r="E48" s="14"/>
      <c r="F48" s="15"/>
      <c r="G48" s="16"/>
      <c r="H48" s="16">
        <f t="shared" si="0"/>
        <v>0</v>
      </c>
    </row>
    <row r="49" spans="1:8" s="17" customFormat="1" ht="144" customHeight="1" x14ac:dyDescent="0.25">
      <c r="A49" s="13"/>
      <c r="B49"/>
      <c r="C49" s="13" t="s">
        <v>30</v>
      </c>
      <c r="D49" s="14">
        <v>1029635</v>
      </c>
      <c r="E49" s="14">
        <v>37</v>
      </c>
      <c r="F49" s="15">
        <v>72</v>
      </c>
      <c r="G49" s="16">
        <v>55</v>
      </c>
      <c r="H49" s="16">
        <f t="shared" si="0"/>
        <v>3960</v>
      </c>
    </row>
    <row r="50" spans="1:8" s="17" customFormat="1" ht="18.75" x14ac:dyDescent="0.25">
      <c r="A50" s="13"/>
      <c r="B50" s="13"/>
      <c r="C50" s="13"/>
      <c r="D50" s="14"/>
      <c r="E50" s="14"/>
      <c r="F50" s="15"/>
      <c r="G50" s="16"/>
      <c r="H50" s="16">
        <f t="shared" si="0"/>
        <v>0</v>
      </c>
    </row>
    <row r="51" spans="1:8" s="17" customFormat="1" ht="152.1" customHeight="1" x14ac:dyDescent="0.25">
      <c r="A51" s="13"/>
      <c r="B51"/>
      <c r="C51" s="13" t="s">
        <v>31</v>
      </c>
      <c r="D51" s="14">
        <v>1018222</v>
      </c>
      <c r="E51" s="14">
        <v>37</v>
      </c>
      <c r="F51" s="15">
        <v>60</v>
      </c>
      <c r="G51" s="16">
        <v>85</v>
      </c>
      <c r="H51" s="16">
        <f t="shared" si="0"/>
        <v>5100</v>
      </c>
    </row>
    <row r="52" spans="1:8" s="17" customFormat="1" ht="18.75" x14ac:dyDescent="0.25">
      <c r="A52" s="13"/>
      <c r="B52" s="13"/>
      <c r="C52" s="13"/>
      <c r="D52" s="14"/>
      <c r="E52" s="14"/>
      <c r="F52" s="15"/>
      <c r="G52" s="16"/>
      <c r="H52" s="16">
        <f t="shared" si="0"/>
        <v>0</v>
      </c>
    </row>
    <row r="53" spans="1:8" s="17" customFormat="1" ht="147.94999999999999" customHeight="1" x14ac:dyDescent="0.25">
      <c r="A53" s="13"/>
      <c r="B53"/>
      <c r="C53" s="13" t="s">
        <v>32</v>
      </c>
      <c r="D53" s="14">
        <v>1025975</v>
      </c>
      <c r="E53" s="14">
        <v>43</v>
      </c>
      <c r="F53" s="15">
        <v>176</v>
      </c>
      <c r="G53" s="16">
        <v>85</v>
      </c>
      <c r="H53" s="16">
        <f t="shared" si="0"/>
        <v>14960</v>
      </c>
    </row>
    <row r="54" spans="1:8" s="17" customFormat="1" ht="18.75" x14ac:dyDescent="0.25">
      <c r="A54" s="13"/>
      <c r="B54" s="13"/>
      <c r="C54" s="13"/>
      <c r="D54" s="14"/>
      <c r="E54" s="14"/>
      <c r="F54" s="15"/>
      <c r="G54" s="16"/>
      <c r="H54" s="16">
        <f t="shared" si="0"/>
        <v>0</v>
      </c>
    </row>
    <row r="55" spans="1:8" s="17" customFormat="1" ht="149.1" customHeight="1" x14ac:dyDescent="0.25">
      <c r="A55" s="13"/>
      <c r="B55"/>
      <c r="C55" s="13" t="s">
        <v>33</v>
      </c>
      <c r="D55"/>
      <c r="E55" s="14">
        <v>38</v>
      </c>
      <c r="F55" s="15">
        <v>216</v>
      </c>
      <c r="G55" s="16">
        <v>180</v>
      </c>
      <c r="H55" s="16">
        <f t="shared" si="0"/>
        <v>38880</v>
      </c>
    </row>
    <row r="56" spans="1:8" s="17" customFormat="1" ht="149.1" customHeight="1" x14ac:dyDescent="0.25">
      <c r="A56" s="13"/>
      <c r="B56"/>
      <c r="C56" s="13" t="s">
        <v>39</v>
      </c>
      <c r="D56" s="20">
        <v>1019069</v>
      </c>
      <c r="E56" s="14">
        <v>39</v>
      </c>
      <c r="F56" s="15">
        <v>154</v>
      </c>
      <c r="G56" s="16">
        <v>100</v>
      </c>
      <c r="H56" s="16">
        <f t="shared" si="0"/>
        <v>15400</v>
      </c>
    </row>
    <row r="57" spans="1:8" s="17" customFormat="1" ht="18.75" x14ac:dyDescent="0.25">
      <c r="A57" s="13"/>
      <c r="B57" s="13"/>
      <c r="C57" s="13"/>
      <c r="D57" s="14"/>
      <c r="E57" s="14"/>
      <c r="F57" s="15"/>
      <c r="G57" s="16"/>
      <c r="H57" s="16">
        <f t="shared" si="0"/>
        <v>0</v>
      </c>
    </row>
    <row r="58" spans="1:8" s="17" customFormat="1" ht="152.1" customHeight="1" x14ac:dyDescent="0.25">
      <c r="A58" s="13"/>
      <c r="B58"/>
      <c r="C58" s="13" t="s">
        <v>40</v>
      </c>
      <c r="D58" s="14">
        <v>1019069</v>
      </c>
      <c r="E58" s="14">
        <v>39</v>
      </c>
      <c r="F58" s="15">
        <v>2</v>
      </c>
      <c r="G58" s="16">
        <v>100</v>
      </c>
      <c r="H58" s="16">
        <f t="shared" si="0"/>
        <v>200</v>
      </c>
    </row>
    <row r="59" spans="1:8" s="17" customFormat="1" ht="18.75" x14ac:dyDescent="0.25">
      <c r="A59" s="13"/>
      <c r="B59" s="13"/>
      <c r="C59" s="13"/>
      <c r="D59" s="14"/>
      <c r="E59" s="14"/>
      <c r="F59" s="15">
        <f>SUM(F5:F58)</f>
        <v>3646</v>
      </c>
      <c r="G59" s="22">
        <v>107</v>
      </c>
      <c r="H59" s="21">
        <f>SUM(H7:H58)</f>
        <v>390365</v>
      </c>
    </row>
    <row r="60" spans="1:8" x14ac:dyDescent="0.25">
      <c r="G60" s="23" t="s">
        <v>41</v>
      </c>
    </row>
    <row r="61" spans="1:8" x14ac:dyDescent="0.25">
      <c r="G61" s="23" t="s">
        <v>42</v>
      </c>
    </row>
  </sheetData>
  <pageMargins left="0.7" right="0.7" top="0.78740157499999996" bottom="0.78740157499999996" header="0.3" footer="0.3"/>
  <pageSetup paperSize="9" orientation="portrait" horizontalDpi="0" verticalDpi="0" copies="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cp:lastPrinted>2025-05-02T13:56:48Z</cp:lastPrinted>
  <dcterms:created xsi:type="dcterms:W3CDTF">2025-05-02T13:48:55Z</dcterms:created>
  <dcterms:modified xsi:type="dcterms:W3CDTF">2025-05-10T10:07:32Z</dcterms:modified>
</cp:coreProperties>
</file>